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otk\Desktop\"/>
    </mc:Choice>
  </mc:AlternateContent>
  <xr:revisionPtr revIDLastSave="0" documentId="8_{09CB9EE0-1D0F-4029-8262-B6F404510098}" xr6:coauthVersionLast="47" xr6:coauthVersionMax="47" xr10:uidLastSave="{00000000-0000-0000-0000-000000000000}"/>
  <workbookProtection workbookAlgorithmName="SHA-512" workbookHashValue="7SwxyQ+UFV1R0No13ZL5bKOJFOda7BIPWQMmOhS3m7A5F51oy/QIHC5wO6sD13TJSLfNUC6jcE0gYSgybZMHFw==" workbookSaltValue="mKpBjjkHQNQcQakhRrXpGw==" workbookSpinCount="100000" lockStructure="1"/>
  <bookViews>
    <workbookView xWindow="5880" yWindow="135" windowWidth="22710" windowHeight="11715" tabRatio="824" xr2:uid="{00000000-000D-0000-FFFF-FFFF00000000}"/>
  </bookViews>
  <sheets>
    <sheet name="Reimbursement Request" sheetId="29" r:id="rId1"/>
    <sheet name="Mileage Log" sheetId="35" r:id="rId2"/>
    <sheet name="Reimbursement Log" sheetId="36" r:id="rId3"/>
    <sheet name="Lookup" sheetId="37" state="hidden" r:id="rId4"/>
  </sheets>
  <definedNames>
    <definedName name="Category">Lookup!$C$2:$C$27</definedName>
    <definedName name="CFC_Approval">Lookup!$F$2:$F$5</definedName>
    <definedName name="Documentation_Complete">Lookup!$E$2:$E$3</definedName>
    <definedName name="Fund">Lookup!$G$2:$G$6</definedName>
    <definedName name="Funds_Available">Lookup!$D$2:$D$4</definedName>
    <definedName name="Role">Lookup!$A$2:$A$5</definedName>
    <definedName name="Status">Lookup!$B$2:$B$12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36" l="1"/>
  <c r="B2" i="36"/>
  <c r="B2" i="35"/>
  <c r="F41" i="35"/>
  <c r="F40" i="35"/>
  <c r="E42" i="36"/>
  <c r="E40" i="36"/>
  <c r="F36" i="35"/>
  <c r="F38" i="35" s="1"/>
  <c r="H15" i="29" s="1"/>
  <c r="F42" i="35" l="1"/>
  <c r="H19" i="29"/>
  <c r="H21" i="29"/>
  <c r="E44" i="36"/>
  <c r="H17" i="29" s="1"/>
  <c r="H23" i="29" l="1"/>
</calcChain>
</file>

<file path=xl/sharedStrings.xml><?xml version="1.0" encoding="utf-8"?>
<sst xmlns="http://schemas.openxmlformats.org/spreadsheetml/2006/main" count="137" uniqueCount="119">
  <si>
    <t>Date</t>
  </si>
  <si>
    <t>Name:</t>
  </si>
  <si>
    <t xml:space="preserve">Line 1: </t>
  </si>
  <si>
    <t>Line 2:</t>
  </si>
  <si>
    <t>Line 3:</t>
  </si>
  <si>
    <t>Line 4:</t>
  </si>
  <si>
    <t>Signature</t>
  </si>
  <si>
    <t>Enter data in yellow highlighted areas.</t>
  </si>
  <si>
    <t>Mileage Reimbursement (attach mileage log)</t>
  </si>
  <si>
    <t>Amount</t>
  </si>
  <si>
    <t>Insert additional rows above this line</t>
  </si>
  <si>
    <t>Destination</t>
  </si>
  <si>
    <t>Miles</t>
  </si>
  <si>
    <t>Starting Location</t>
  </si>
  <si>
    <t xml:space="preserve">Amount:     </t>
  </si>
  <si>
    <t xml:space="preserve">Total Miles:     </t>
  </si>
  <si>
    <t xml:space="preserve">Total Expenses:     </t>
  </si>
  <si>
    <t>In order to meet IRS requirements, the following items must be documented.  Any mileage of a personal nature must be excluded or deducted from the amount</t>
  </si>
  <si>
    <t>submitted for reimbursement.  Mileage for daily commute is not deductible.  See the "List of Allowable Professional Expenses" for further information.</t>
  </si>
  <si>
    <t>Continuing Formation Reimbursement Request</t>
  </si>
  <si>
    <t>Parish:</t>
  </si>
  <si>
    <t>Clergy Name:</t>
  </si>
  <si>
    <t>Formation  Purpose</t>
  </si>
  <si>
    <t xml:space="preserve">A mileage log must accompany each reimbursement request. </t>
  </si>
  <si>
    <t>Role</t>
  </si>
  <si>
    <t>Status</t>
  </si>
  <si>
    <t>Category</t>
  </si>
  <si>
    <t>Funds Available</t>
  </si>
  <si>
    <t>Documentation Complete</t>
  </si>
  <si>
    <t>CFC Approval</t>
  </si>
  <si>
    <t>Fund</t>
  </si>
  <si>
    <t>Deacon</t>
  </si>
  <si>
    <t>Active</t>
  </si>
  <si>
    <t>AV Materials</t>
  </si>
  <si>
    <t>Advance</t>
  </si>
  <si>
    <t>Yes</t>
  </si>
  <si>
    <t>Approved</t>
  </si>
  <si>
    <t>Continuing Formation</t>
  </si>
  <si>
    <t>Deacon Spouse</t>
  </si>
  <si>
    <t>Disability</t>
  </si>
  <si>
    <t>Books</t>
  </si>
  <si>
    <t>No</t>
  </si>
  <si>
    <t>Denied</t>
  </si>
  <si>
    <t>Program and Development</t>
  </si>
  <si>
    <t>Director</t>
  </si>
  <si>
    <t>Extern</t>
  </si>
  <si>
    <t>Clergy Assembly</t>
  </si>
  <si>
    <t>Partial</t>
  </si>
  <si>
    <t>Reserve Account</t>
  </si>
  <si>
    <t>Priest</t>
  </si>
  <si>
    <t>Leave</t>
  </si>
  <si>
    <t>Computer</t>
  </si>
  <si>
    <t>Pending</t>
  </si>
  <si>
    <t>Sabbatical</t>
  </si>
  <si>
    <t>Medical Leave</t>
  </si>
  <si>
    <t>Conference</t>
  </si>
  <si>
    <t>Special Studies</t>
  </si>
  <si>
    <t>Out of Diocese</t>
  </si>
  <si>
    <t>Contribution</t>
  </si>
  <si>
    <t>Parish Director</t>
  </si>
  <si>
    <t>Convention</t>
  </si>
  <si>
    <t>Permanent Leave</t>
  </si>
  <si>
    <t>Course</t>
  </si>
  <si>
    <t>Religious Order</t>
  </si>
  <si>
    <t>Forum</t>
  </si>
  <si>
    <t>Retired</t>
  </si>
  <si>
    <t>Membership Dues</t>
  </si>
  <si>
    <t>Senior</t>
  </si>
  <si>
    <t>Periodicals</t>
  </si>
  <si>
    <t>Pilgrimage</t>
  </si>
  <si>
    <t>Preaching Inst.</t>
  </si>
  <si>
    <t>Refund</t>
  </si>
  <si>
    <t>Retreat</t>
  </si>
  <si>
    <t>Sacramental Helpout</t>
  </si>
  <si>
    <t>Seminar</t>
  </si>
  <si>
    <t>Seminary</t>
  </si>
  <si>
    <t>Subscriptions</t>
  </si>
  <si>
    <t>Transfer</t>
  </si>
  <si>
    <t>Travel</t>
  </si>
  <si>
    <t>Wife Formation</t>
  </si>
  <si>
    <t>Wife Retreat</t>
  </si>
  <si>
    <t>Workshop</t>
  </si>
  <si>
    <t>Role:</t>
  </si>
  <si>
    <t>Status:</t>
  </si>
  <si>
    <t>Date Expense Incurred</t>
  </si>
  <si>
    <t>Item Requested
(Full Title or Name of Event)</t>
  </si>
  <si>
    <t>Vendor</t>
  </si>
  <si>
    <t>Itemize each reimbursement item.  Combining items under generic terms is not acceptable.  i.e. list each book purchased, not books</t>
  </si>
  <si>
    <t>Note: Reimbursements will only be made after the event has concluded. Include proof of attendance with request.</t>
  </si>
  <si>
    <t>A receipt is required for each item listed below.  Receipts must include; date, item purchased, vendor, nature of item purchased, amount paid.  PDF copies and legible photos of receipts are acceptable</t>
  </si>
  <si>
    <t xml:space="preserve">An expense log must accompany each continuing formation reimbursement request. </t>
  </si>
  <si>
    <t>Sabbatical Expenses</t>
  </si>
  <si>
    <t>Special Studies Expenses</t>
  </si>
  <si>
    <t>Sabbatical Mileage</t>
  </si>
  <si>
    <t>Special Studies Mileage</t>
  </si>
  <si>
    <t>Continuing Formation Mileage</t>
  </si>
  <si>
    <t>(Includes applicable mileage)</t>
  </si>
  <si>
    <t>Coordinator of Continuing Formation</t>
  </si>
  <si>
    <t>Vicar of Clergy</t>
  </si>
  <si>
    <t>Select items in drop down list</t>
  </si>
  <si>
    <t>Mileage Log</t>
  </si>
  <si>
    <t>Expense Log</t>
  </si>
  <si>
    <t>Vendor Number:  _________________________</t>
  </si>
  <si>
    <t>For Internal Use Only</t>
  </si>
  <si>
    <t>Line 1:</t>
  </si>
  <si>
    <t>Date:</t>
  </si>
  <si>
    <t>Sabbatical Reimbursement (complete reimbursement and mileage logs)</t>
  </si>
  <si>
    <t>Special Studies Reimbursement (complete reimbursement and mileage logs)</t>
  </si>
  <si>
    <t>Continuing Formation Reimbursement (complete reimbursement and mileage logs)</t>
  </si>
  <si>
    <t>TOTAL Reimbursement Request (Lines 1 through 3)</t>
  </si>
  <si>
    <t>Address:</t>
  </si>
  <si>
    <t>City</t>
  </si>
  <si>
    <t>State</t>
  </si>
  <si>
    <t>Zip</t>
  </si>
  <si>
    <t>This is the address where you will receive your reimbursement</t>
  </si>
  <si>
    <t>Ledger: 215500-R120</t>
  </si>
  <si>
    <t>#, street, PO Box</t>
  </si>
  <si>
    <t>Use your full first name. middle initial  and last name, no suffixes, prefixs,  or middle names.  For example Robert J Frost, not Bob James Frost.</t>
  </si>
  <si>
    <t xml:space="preserve">2024 Rate: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</si>
</sst>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.000_);_(&quot;$&quot;* \(#,##0.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3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wrapText="1"/>
      <protection locked="0"/>
    </xf>
    <xf numFmtId="44" fontId="1" fillId="3" borderId="2" xfId="2" applyFont="1" applyFill="1" applyBorder="1" applyProtection="1">
      <protection locked="0"/>
    </xf>
    <xf numFmtId="44" fontId="1" fillId="3" borderId="3" xfId="2" applyFont="1" applyFill="1" applyBorder="1" applyProtection="1">
      <protection locked="0"/>
    </xf>
    <xf numFmtId="164" fontId="1" fillId="0" borderId="4" xfId="1" applyNumberFormat="1" applyFont="1" applyFill="1" applyBorder="1" applyProtection="1"/>
    <xf numFmtId="166" fontId="1" fillId="0" borderId="2" xfId="2" applyNumberFormat="1" applyFont="1" applyBorder="1" applyAlignment="1" applyProtection="1">
      <alignment wrapText="1"/>
    </xf>
    <xf numFmtId="44" fontId="2" fillId="2" borderId="2" xfId="2" applyFont="1" applyFill="1" applyBorder="1" applyAlignment="1" applyProtection="1">
      <alignment wrapText="1"/>
    </xf>
    <xf numFmtId="0" fontId="0" fillId="0" borderId="0" xfId="0" applyProtection="1">
      <protection locked="0"/>
    </xf>
    <xf numFmtId="44" fontId="1" fillId="0" borderId="0" xfId="2" applyFont="1" applyProtection="1"/>
    <xf numFmtId="165" fontId="1" fillId="0" borderId="0" xfId="1" applyNumberFormat="1" applyFont="1" applyFill="1" applyProtection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right"/>
    </xf>
    <xf numFmtId="44" fontId="2" fillId="2" borderId="4" xfId="2" applyFont="1" applyFill="1" applyBorder="1" applyProtection="1"/>
    <xf numFmtId="0" fontId="0" fillId="4" borderId="0" xfId="0" applyFill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44" fontId="0" fillId="0" borderId="0" xfId="0" applyNumberFormat="1"/>
    <xf numFmtId="0" fontId="9" fillId="3" borderId="11" xfId="0" applyFon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9" fillId="3" borderId="13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wrapText="1"/>
    </xf>
    <xf numFmtId="0" fontId="9" fillId="3" borderId="16" xfId="0" applyFont="1" applyFill="1" applyBorder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horizontal="left"/>
      <protection locked="0"/>
    </xf>
    <xf numFmtId="0" fontId="9" fillId="3" borderId="17" xfId="0" applyFon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8" fillId="5" borderId="0" xfId="0" applyFont="1" applyFill="1" applyAlignment="1">
      <alignment horizontal="left"/>
    </xf>
    <xf numFmtId="0" fontId="0" fillId="0" borderId="3" xfId="0" applyBorder="1" applyAlignment="1">
      <alignment horizontal="left"/>
    </xf>
    <xf numFmtId="0" fontId="0" fillId="5" borderId="12" xfId="0" applyFill="1" applyBorder="1" applyAlignment="1" applyProtection="1">
      <alignment horizontal="left"/>
      <protection locked="0"/>
    </xf>
    <xf numFmtId="0" fontId="0" fillId="5" borderId="9" xfId="0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4" xfId="0" applyFill="1" applyBorder="1" applyAlignment="1" applyProtection="1">
      <alignment horizontal="left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3" borderId="9" xfId="0" applyNumberForma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4" borderId="0" xfId="0" applyFill="1" applyAlignment="1">
      <alignment horizontal="left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pageSetUpPr fitToPage="1"/>
  </sheetPr>
  <dimension ref="A1:I38"/>
  <sheetViews>
    <sheetView tabSelected="1" topLeftCell="A5" zoomScale="90" zoomScaleNormal="90" workbookViewId="0">
      <selection activeCell="B5" sqref="B5:C5"/>
    </sheetView>
  </sheetViews>
  <sheetFormatPr defaultColWidth="8.85546875" defaultRowHeight="15" x14ac:dyDescent="0.25"/>
  <cols>
    <col min="1" max="1" width="9.85546875" customWidth="1"/>
    <col min="2" max="2" width="5.42578125" customWidth="1"/>
    <col min="3" max="3" width="11.42578125" customWidth="1"/>
    <col min="4" max="4" width="5.85546875" customWidth="1"/>
    <col min="5" max="5" width="15.85546875" customWidth="1"/>
    <col min="6" max="6" width="9.42578125" customWidth="1"/>
    <col min="7" max="7" width="24.7109375" customWidth="1"/>
    <col min="8" max="8" width="23.28515625" customWidth="1"/>
    <col min="9" max="9" width="9.42578125" bestFit="1" customWidth="1"/>
  </cols>
  <sheetData>
    <row r="1" spans="1:9" x14ac:dyDescent="0.25">
      <c r="C1" s="28"/>
      <c r="F1" s="45" t="s">
        <v>7</v>
      </c>
      <c r="G1" s="45"/>
      <c r="H1" s="45"/>
    </row>
    <row r="2" spans="1:9" x14ac:dyDescent="0.25">
      <c r="C2" s="28"/>
      <c r="F2" s="46" t="s">
        <v>99</v>
      </c>
      <c r="G2" s="46"/>
      <c r="H2" s="46"/>
    </row>
    <row r="3" spans="1:9" x14ac:dyDescent="0.25">
      <c r="A3" s="54" t="s">
        <v>19</v>
      </c>
      <c r="B3" s="54"/>
      <c r="C3" s="54"/>
      <c r="D3" s="54"/>
      <c r="E3" s="54"/>
      <c r="F3" s="54"/>
      <c r="G3" s="54"/>
      <c r="H3" s="54"/>
      <c r="I3" s="54"/>
    </row>
    <row r="4" spans="1:9" x14ac:dyDescent="0.25">
      <c r="G4" s="29"/>
    </row>
    <row r="5" spans="1:9" ht="45" customHeight="1" x14ac:dyDescent="0.25">
      <c r="A5" t="s">
        <v>1</v>
      </c>
      <c r="B5" s="53"/>
      <c r="C5" s="53"/>
      <c r="D5" s="33"/>
      <c r="E5" s="33"/>
      <c r="F5" s="38" t="s">
        <v>117</v>
      </c>
      <c r="G5" s="38"/>
      <c r="H5" s="38"/>
      <c r="I5" s="38"/>
    </row>
    <row r="6" spans="1:9" x14ac:dyDescent="0.25">
      <c r="A6" t="s">
        <v>110</v>
      </c>
      <c r="B6" s="35" t="s">
        <v>116</v>
      </c>
      <c r="C6" s="36"/>
      <c r="D6" s="36"/>
      <c r="E6" s="37"/>
      <c r="F6" s="38" t="s">
        <v>114</v>
      </c>
      <c r="G6" s="38"/>
      <c r="H6" s="38"/>
      <c r="I6" s="30"/>
    </row>
    <row r="7" spans="1:9" x14ac:dyDescent="0.25">
      <c r="B7" s="35" t="s">
        <v>111</v>
      </c>
      <c r="C7" s="36"/>
      <c r="D7" s="36"/>
      <c r="E7" s="37"/>
      <c r="F7" s="30"/>
      <c r="G7" s="30"/>
      <c r="H7" s="30"/>
      <c r="I7" s="30"/>
    </row>
    <row r="8" spans="1:9" x14ac:dyDescent="0.25">
      <c r="B8" s="39" t="s">
        <v>112</v>
      </c>
      <c r="C8" s="40"/>
      <c r="D8" s="40"/>
      <c r="E8" s="41"/>
      <c r="F8" s="30"/>
      <c r="G8" s="30"/>
      <c r="H8" s="30"/>
      <c r="I8" s="30"/>
    </row>
    <row r="9" spans="1:9" x14ac:dyDescent="0.25">
      <c r="B9" s="39" t="s">
        <v>113</v>
      </c>
      <c r="C9" s="40"/>
      <c r="D9" s="40"/>
      <c r="E9" s="41"/>
      <c r="F9" s="30"/>
      <c r="G9" s="30"/>
      <c r="H9" s="30"/>
      <c r="I9" s="30"/>
    </row>
    <row r="10" spans="1:9" x14ac:dyDescent="0.25">
      <c r="A10" t="s">
        <v>20</v>
      </c>
      <c r="B10" s="52"/>
      <c r="C10" s="52"/>
      <c r="D10" s="52"/>
      <c r="E10" s="52"/>
      <c r="F10" s="38"/>
      <c r="G10" s="38"/>
      <c r="H10" s="38"/>
      <c r="I10" s="38"/>
    </row>
    <row r="11" spans="1:9" x14ac:dyDescent="0.25">
      <c r="A11" t="s">
        <v>82</v>
      </c>
      <c r="B11" s="48"/>
      <c r="C11" s="48"/>
      <c r="F11" s="38"/>
      <c r="G11" s="38"/>
      <c r="H11" s="38"/>
      <c r="I11" s="38"/>
    </row>
    <row r="12" spans="1:9" x14ac:dyDescent="0.25">
      <c r="A12" t="s">
        <v>83</v>
      </c>
      <c r="B12" s="49"/>
      <c r="C12" s="49"/>
      <c r="F12" s="38"/>
      <c r="G12" s="38"/>
      <c r="H12" s="38"/>
      <c r="I12" s="38"/>
    </row>
    <row r="13" spans="1:9" x14ac:dyDescent="0.25">
      <c r="A13" t="s">
        <v>105</v>
      </c>
      <c r="B13" s="58"/>
      <c r="C13" s="59"/>
    </row>
    <row r="14" spans="1:9" x14ac:dyDescent="0.25">
      <c r="I14" s="16"/>
    </row>
    <row r="15" spans="1:9" hidden="1" x14ac:dyDescent="0.25">
      <c r="A15" s="31" t="s">
        <v>2</v>
      </c>
      <c r="B15" t="s">
        <v>8</v>
      </c>
      <c r="H15" s="32">
        <f>'Mileage Log'!F38</f>
        <v>0</v>
      </c>
    </row>
    <row r="16" spans="1:9" hidden="1" x14ac:dyDescent="0.25"/>
    <row r="17" spans="1:8" x14ac:dyDescent="0.25">
      <c r="A17" s="31" t="s">
        <v>104</v>
      </c>
      <c r="B17" t="s">
        <v>108</v>
      </c>
      <c r="H17" s="32">
        <f>'Reimbursement Log'!E44+'Mileage Log'!F42</f>
        <v>0</v>
      </c>
    </row>
    <row r="18" spans="1:8" x14ac:dyDescent="0.25">
      <c r="B18" s="56" t="s">
        <v>96</v>
      </c>
      <c r="C18" s="56"/>
      <c r="D18" s="56"/>
      <c r="E18" s="56"/>
      <c r="F18" s="56"/>
      <c r="G18" s="56"/>
    </row>
    <row r="19" spans="1:8" x14ac:dyDescent="0.25">
      <c r="A19" s="31" t="s">
        <v>3</v>
      </c>
      <c r="B19" t="s">
        <v>106</v>
      </c>
      <c r="H19" s="32">
        <f>'Reimbursement Log'!E42+'Mileage Log'!F40</f>
        <v>0</v>
      </c>
    </row>
    <row r="20" spans="1:8" x14ac:dyDescent="0.25">
      <c r="B20" s="56" t="s">
        <v>96</v>
      </c>
      <c r="C20" s="56"/>
      <c r="D20" s="56"/>
      <c r="E20" s="56"/>
      <c r="F20" s="56"/>
      <c r="G20" s="56"/>
    </row>
    <row r="21" spans="1:8" x14ac:dyDescent="0.25">
      <c r="A21" s="31" t="s">
        <v>4</v>
      </c>
      <c r="B21" t="s">
        <v>107</v>
      </c>
      <c r="H21" s="32">
        <f>'Reimbursement Log'!E43+'Mileage Log'!F41</f>
        <v>0</v>
      </c>
    </row>
    <row r="22" spans="1:8" x14ac:dyDescent="0.25">
      <c r="B22" s="56" t="s">
        <v>96</v>
      </c>
      <c r="C22" s="56"/>
      <c r="D22" s="56"/>
      <c r="E22" s="56"/>
      <c r="F22" s="56"/>
      <c r="G22" s="56"/>
    </row>
    <row r="23" spans="1:8" x14ac:dyDescent="0.25">
      <c r="A23" s="31" t="s">
        <v>5</v>
      </c>
      <c r="B23" s="57" t="s">
        <v>109</v>
      </c>
      <c r="C23" s="57"/>
      <c r="D23" s="57"/>
      <c r="E23" s="57"/>
      <c r="F23" s="57"/>
      <c r="G23" s="57"/>
      <c r="H23" s="32">
        <f>H17+H19+H21</f>
        <v>0</v>
      </c>
    </row>
    <row r="27" spans="1:8" ht="13.5" customHeight="1" x14ac:dyDescent="0.25">
      <c r="A27" s="60"/>
      <c r="B27" s="60"/>
      <c r="C27" s="60"/>
      <c r="D27" s="60"/>
      <c r="E27" s="60"/>
      <c r="G27" s="43"/>
      <c r="H27" s="44"/>
    </row>
    <row r="28" spans="1:8" x14ac:dyDescent="0.25">
      <c r="A28" t="s">
        <v>6</v>
      </c>
      <c r="G28" t="s">
        <v>0</v>
      </c>
    </row>
    <row r="30" spans="1:8" x14ac:dyDescent="0.25">
      <c r="A30" s="51"/>
      <c r="B30" s="51"/>
      <c r="C30" s="51"/>
      <c r="D30" s="51"/>
      <c r="E30" s="51"/>
      <c r="G30" s="61"/>
      <c r="H30" s="55"/>
    </row>
    <row r="31" spans="1:8" x14ac:dyDescent="0.25">
      <c r="A31" t="s">
        <v>97</v>
      </c>
      <c r="G31" t="s">
        <v>0</v>
      </c>
    </row>
    <row r="33" spans="1:8" x14ac:dyDescent="0.25">
      <c r="A33" s="51"/>
      <c r="B33" s="51"/>
      <c r="C33" s="51"/>
      <c r="D33" s="51"/>
      <c r="E33" s="51"/>
      <c r="G33" s="55"/>
      <c r="H33" s="55"/>
    </row>
    <row r="34" spans="1:8" x14ac:dyDescent="0.25">
      <c r="A34" t="s">
        <v>98</v>
      </c>
      <c r="G34" t="s">
        <v>0</v>
      </c>
    </row>
    <row r="36" spans="1:8" x14ac:dyDescent="0.25">
      <c r="A36" s="47" t="s">
        <v>103</v>
      </c>
      <c r="B36" s="47"/>
      <c r="C36" s="47"/>
      <c r="D36" s="47"/>
      <c r="E36" s="47"/>
    </row>
    <row r="37" spans="1:8" x14ac:dyDescent="0.25">
      <c r="A37" s="50" t="s">
        <v>102</v>
      </c>
      <c r="B37" s="50"/>
      <c r="C37" s="50"/>
      <c r="D37" s="50"/>
      <c r="E37" s="50"/>
    </row>
    <row r="38" spans="1:8" x14ac:dyDescent="0.25">
      <c r="A38" s="42" t="s">
        <v>115</v>
      </c>
      <c r="B38" s="42"/>
      <c r="C38" s="42"/>
      <c r="D38" s="42"/>
      <c r="E38" s="42"/>
    </row>
  </sheetData>
  <sheetProtection algorithmName="SHA-512" hashValue="pfOSpPRXE2J5sGI7TSfpxYB+x4EavOEeDQ4z9iNLDQXiMBuQLjl5+Vfm4LF9Orz0WUzEMrC6CppP9/QRjMrl7w==" saltValue="cPeEFJF9rMsB+BICFfBxRg==" spinCount="100000" sheet="1" objects="1" scenarios="1" selectLockedCells="1"/>
  <mergeCells count="30">
    <mergeCell ref="G33:H33"/>
    <mergeCell ref="F12:I12"/>
    <mergeCell ref="B22:G22"/>
    <mergeCell ref="B23:G23"/>
    <mergeCell ref="B13:C13"/>
    <mergeCell ref="B18:G18"/>
    <mergeCell ref="B20:G20"/>
    <mergeCell ref="A27:E27"/>
    <mergeCell ref="G30:H30"/>
    <mergeCell ref="A38:E38"/>
    <mergeCell ref="G27:H27"/>
    <mergeCell ref="F1:H1"/>
    <mergeCell ref="F2:H2"/>
    <mergeCell ref="A36:E36"/>
    <mergeCell ref="F5:I5"/>
    <mergeCell ref="B11:C11"/>
    <mergeCell ref="B12:C12"/>
    <mergeCell ref="A37:E37"/>
    <mergeCell ref="A30:E30"/>
    <mergeCell ref="A33:E33"/>
    <mergeCell ref="B10:E10"/>
    <mergeCell ref="B5:C5"/>
    <mergeCell ref="F10:I10"/>
    <mergeCell ref="F11:I11"/>
    <mergeCell ref="A3:I3"/>
    <mergeCell ref="B6:E6"/>
    <mergeCell ref="F6:H6"/>
    <mergeCell ref="B7:E7"/>
    <mergeCell ref="B8:E8"/>
    <mergeCell ref="B9:E9"/>
  </mergeCells>
  <dataValidations count="5">
    <dataValidation type="list" showInputMessage="1" showErrorMessage="1" errorTitle="Role" error="1. Press retry button blow_x000a_2. Press backspace button_x000a_3. Select from list provided" promptTitle="Role" prompt="Select arrow above and click on your role in the list_x000a_May not be left blank" sqref="B11:C11" xr:uid="{860A1D3F-52DF-4FA2-9EDB-BC74E7198C89}">
      <formula1>Role</formula1>
    </dataValidation>
    <dataValidation type="list" showInputMessage="1" showErrorMessage="1" errorTitle="Status" error="1. Press retry button below_x000a_2. Press backspace_x000a_3. Select from options provided" promptTitle="Status" prompt="Select arrow above_x000a_Selectyour current status from the list provided" sqref="B12:C12" xr:uid="{8BEAE909-B67F-482C-915B-748A1A38ACDC}">
      <formula1>Status</formula1>
    </dataValidation>
    <dataValidation allowBlank="1" showInputMessage="1" showErrorMessage="1" promptTitle="First Name" prompt="Formal first name, no abbreviations nick names, honorifics or prefixs" sqref="B5:C5" xr:uid="{C57F02EC-7873-4B60-94B4-0693B5209B36}"/>
    <dataValidation allowBlank="1" showInputMessage="1" showErrorMessage="1" promptTitle="Middle Initial" prompt="Please enter only  your middle initial" sqref="D5" xr:uid="{28044315-D673-44C2-A024-F904766AEE44}"/>
    <dataValidation allowBlank="1" showInputMessage="1" showErrorMessage="1" promptTitle="Last Name" prompt="Formal Last name, no abbreviations, titles, or suffixes" sqref="E5" xr:uid="{DE1B3FBA-413F-4BD3-93B3-417BD70B71B6}"/>
  </dataValidations>
  <pageMargins left="0.7" right="0.7" top="0.75" bottom="0.75" header="0.3" footer="0.3"/>
  <pageSetup scale="78" fitToHeight="0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42"/>
  <sheetViews>
    <sheetView zoomScale="140" zoomScaleNormal="140" workbookViewId="0">
      <selection activeCell="A11" sqref="A11"/>
    </sheetView>
  </sheetViews>
  <sheetFormatPr defaultColWidth="0" defaultRowHeight="15" zeroHeight="1" x14ac:dyDescent="0.25"/>
  <cols>
    <col min="1" max="1" width="14.7109375" customWidth="1"/>
    <col min="2" max="3" width="28.7109375" style="18" customWidth="1"/>
    <col min="4" max="4" width="29" style="18" customWidth="1"/>
    <col min="5" max="5" width="21.140625" style="18" customWidth="1"/>
    <col min="6" max="6" width="17.7109375" style="18" customWidth="1"/>
    <col min="7" max="16384" width="8.85546875" hidden="1"/>
  </cols>
  <sheetData>
    <row r="1" spans="1:6" ht="19.5" customHeight="1" x14ac:dyDescent="0.3">
      <c r="A1" s="69" t="s">
        <v>100</v>
      </c>
      <c r="B1" s="69"/>
      <c r="C1" s="69"/>
      <c r="D1" s="69"/>
      <c r="E1" s="69"/>
      <c r="F1" s="69"/>
    </row>
    <row r="2" spans="1:6" x14ac:dyDescent="0.25">
      <c r="A2" t="s">
        <v>21</v>
      </c>
      <c r="B2" s="68" t="str">
        <f>_xlfn.CONCAT('Reimbursement Request'!B5:C5," ",'Reimbursement Request'!D5," ",'Reimbursement Request'!E5)</f>
        <v xml:space="preserve">  </v>
      </c>
      <c r="C2" s="68"/>
      <c r="D2" s="68"/>
      <c r="E2" s="68"/>
      <c r="F2" s="68"/>
    </row>
    <row r="3" spans="1:6" x14ac:dyDescent="0.25">
      <c r="A3" s="45" t="s">
        <v>7</v>
      </c>
      <c r="B3" s="45"/>
      <c r="C3" s="45"/>
      <c r="D3" s="24"/>
      <c r="E3" s="24"/>
      <c r="F3" s="24"/>
    </row>
    <row r="4" spans="1:6" x14ac:dyDescent="0.25">
      <c r="A4" s="46" t="s">
        <v>99</v>
      </c>
      <c r="B4" s="46"/>
      <c r="C4" s="46"/>
    </row>
    <row r="5" spans="1:6" x14ac:dyDescent="0.25">
      <c r="A5" s="19" t="s">
        <v>23</v>
      </c>
    </row>
    <row r="6" spans="1:6" x14ac:dyDescent="0.25">
      <c r="A6" s="19" t="s">
        <v>17</v>
      </c>
    </row>
    <row r="7" spans="1:6" x14ac:dyDescent="0.25">
      <c r="A7" s="19" t="s">
        <v>18</v>
      </c>
    </row>
    <row r="8" spans="1:6" x14ac:dyDescent="0.25"/>
    <row r="9" spans="1:6" x14ac:dyDescent="0.25"/>
    <row r="10" spans="1:6" s="21" customFormat="1" x14ac:dyDescent="0.25">
      <c r="A10" s="25" t="s">
        <v>0</v>
      </c>
      <c r="B10" s="20" t="s">
        <v>13</v>
      </c>
      <c r="C10" s="20" t="s">
        <v>11</v>
      </c>
      <c r="D10" s="20" t="s">
        <v>22</v>
      </c>
      <c r="E10" s="20" t="s">
        <v>26</v>
      </c>
      <c r="F10" s="20" t="s">
        <v>12</v>
      </c>
    </row>
    <row r="11" spans="1:6" s="14" customFormat="1" x14ac:dyDescent="0.25">
      <c r="A11" s="34"/>
      <c r="B11" s="1"/>
      <c r="C11" s="1"/>
      <c r="D11" s="1"/>
      <c r="E11" s="2"/>
      <c r="F11" s="1"/>
    </row>
    <row r="12" spans="1:6" s="14" customFormat="1" x14ac:dyDescent="0.25">
      <c r="A12" s="34"/>
      <c r="B12" s="1"/>
      <c r="C12" s="1"/>
      <c r="D12" s="1"/>
      <c r="E12" s="2"/>
      <c r="F12" s="1"/>
    </row>
    <row r="13" spans="1:6" s="14" customFormat="1" x14ac:dyDescent="0.25">
      <c r="A13" s="34"/>
      <c r="B13" s="1"/>
      <c r="C13" s="1"/>
      <c r="D13" s="1"/>
      <c r="E13" s="2"/>
      <c r="F13" s="1"/>
    </row>
    <row r="14" spans="1:6" s="14" customFormat="1" x14ac:dyDescent="0.25">
      <c r="A14" s="34"/>
      <c r="B14" s="1"/>
      <c r="C14" s="1"/>
      <c r="D14" s="1"/>
      <c r="E14" s="2"/>
      <c r="F14" s="1"/>
    </row>
    <row r="15" spans="1:6" s="14" customFormat="1" x14ac:dyDescent="0.25">
      <c r="A15" s="34"/>
      <c r="B15" s="1"/>
      <c r="C15" s="1"/>
      <c r="D15" s="1"/>
      <c r="E15" s="2"/>
      <c r="F15" s="1"/>
    </row>
    <row r="16" spans="1:6" s="14" customFormat="1" x14ac:dyDescent="0.25">
      <c r="A16" s="34"/>
      <c r="B16" s="1"/>
      <c r="C16" s="1"/>
      <c r="D16" s="1"/>
      <c r="E16" s="2"/>
      <c r="F16" s="1"/>
    </row>
    <row r="17" spans="1:6" s="14" customFormat="1" x14ac:dyDescent="0.25">
      <c r="A17" s="34"/>
      <c r="B17" s="1"/>
      <c r="C17" s="1"/>
      <c r="D17" s="1"/>
      <c r="E17" s="2"/>
      <c r="F17" s="1"/>
    </row>
    <row r="18" spans="1:6" s="14" customFormat="1" x14ac:dyDescent="0.25">
      <c r="A18" s="34"/>
      <c r="B18" s="1"/>
      <c r="C18" s="1"/>
      <c r="D18" s="1"/>
      <c r="E18" s="2"/>
      <c r="F18" s="1"/>
    </row>
    <row r="19" spans="1:6" s="14" customFormat="1" x14ac:dyDescent="0.25">
      <c r="A19" s="34"/>
      <c r="B19" s="1"/>
      <c r="C19" s="1"/>
      <c r="D19" s="1"/>
      <c r="E19" s="2"/>
      <c r="F19" s="1"/>
    </row>
    <row r="20" spans="1:6" s="14" customFormat="1" x14ac:dyDescent="0.25">
      <c r="A20" s="34"/>
      <c r="B20" s="1"/>
      <c r="C20" s="1"/>
      <c r="D20" s="1"/>
      <c r="E20" s="2"/>
      <c r="F20" s="1"/>
    </row>
    <row r="21" spans="1:6" s="14" customFormat="1" x14ac:dyDescent="0.25">
      <c r="A21" s="34"/>
      <c r="B21" s="1"/>
      <c r="C21" s="1"/>
      <c r="D21" s="1"/>
      <c r="E21" s="2"/>
      <c r="F21" s="1"/>
    </row>
    <row r="22" spans="1:6" s="14" customFormat="1" x14ac:dyDescent="0.25">
      <c r="A22" s="34"/>
      <c r="B22" s="1"/>
      <c r="C22" s="1"/>
      <c r="D22" s="1"/>
      <c r="E22" s="2"/>
      <c r="F22" s="1"/>
    </row>
    <row r="23" spans="1:6" s="14" customFormat="1" x14ac:dyDescent="0.25">
      <c r="A23" s="34"/>
      <c r="B23" s="1"/>
      <c r="C23" s="1"/>
      <c r="D23" s="1"/>
      <c r="E23" s="2"/>
      <c r="F23" s="1"/>
    </row>
    <row r="24" spans="1:6" s="14" customFormat="1" x14ac:dyDescent="0.25">
      <c r="A24" s="34"/>
      <c r="B24" s="1"/>
      <c r="C24" s="1"/>
      <c r="D24" s="1"/>
      <c r="E24" s="2"/>
      <c r="F24" s="1"/>
    </row>
    <row r="25" spans="1:6" s="14" customFormat="1" x14ac:dyDescent="0.25">
      <c r="A25" s="34"/>
      <c r="B25" s="1"/>
      <c r="C25" s="1"/>
      <c r="D25" s="1"/>
      <c r="E25" s="2"/>
      <c r="F25" s="1"/>
    </row>
    <row r="26" spans="1:6" s="14" customFormat="1" x14ac:dyDescent="0.25">
      <c r="A26" s="34"/>
      <c r="B26" s="1"/>
      <c r="C26" s="1"/>
      <c r="D26" s="1"/>
      <c r="E26" s="2"/>
      <c r="F26" s="1"/>
    </row>
    <row r="27" spans="1:6" s="14" customFormat="1" x14ac:dyDescent="0.25">
      <c r="A27" s="34"/>
      <c r="B27" s="1"/>
      <c r="C27" s="1"/>
      <c r="D27" s="1"/>
      <c r="E27" s="2"/>
      <c r="F27" s="1"/>
    </row>
    <row r="28" spans="1:6" s="14" customFormat="1" x14ac:dyDescent="0.25">
      <c r="A28" s="34"/>
      <c r="B28" s="1"/>
      <c r="C28" s="1"/>
      <c r="D28" s="1"/>
      <c r="E28" s="2"/>
      <c r="F28" s="1"/>
    </row>
    <row r="29" spans="1:6" s="14" customFormat="1" x14ac:dyDescent="0.25">
      <c r="A29" s="34"/>
      <c r="B29" s="1"/>
      <c r="C29" s="1"/>
      <c r="D29" s="1"/>
      <c r="E29" s="2"/>
      <c r="F29" s="1"/>
    </row>
    <row r="30" spans="1:6" s="14" customFormat="1" x14ac:dyDescent="0.25">
      <c r="A30" s="34"/>
      <c r="B30" s="1"/>
      <c r="C30" s="1"/>
      <c r="D30" s="1"/>
      <c r="E30" s="2"/>
      <c r="F30" s="1"/>
    </row>
    <row r="31" spans="1:6" s="14" customFormat="1" x14ac:dyDescent="0.25">
      <c r="A31" s="34"/>
      <c r="B31" s="1"/>
      <c r="C31" s="1"/>
      <c r="D31" s="1"/>
      <c r="E31" s="2"/>
      <c r="F31" s="1"/>
    </row>
    <row r="32" spans="1:6" s="14" customFormat="1" x14ac:dyDescent="0.25">
      <c r="A32" s="34"/>
      <c r="B32" s="1"/>
      <c r="C32" s="1"/>
      <c r="D32" s="1"/>
      <c r="E32" s="2"/>
      <c r="F32" s="1"/>
    </row>
    <row r="33" spans="1:6" s="14" customFormat="1" x14ac:dyDescent="0.25">
      <c r="A33" s="34"/>
      <c r="B33" s="1"/>
      <c r="C33" s="1"/>
      <c r="D33" s="1"/>
      <c r="E33" s="2"/>
      <c r="F33" s="1"/>
    </row>
    <row r="34" spans="1:6" s="14" customFormat="1" x14ac:dyDescent="0.25">
      <c r="A34" s="34"/>
      <c r="B34" s="1"/>
      <c r="C34" s="1"/>
      <c r="D34" s="1"/>
      <c r="E34" s="2"/>
      <c r="F34" s="1"/>
    </row>
    <row r="35" spans="1:6" x14ac:dyDescent="0.25">
      <c r="A35" s="62" t="s">
        <v>10</v>
      </c>
      <c r="B35" s="63"/>
      <c r="C35" s="63"/>
      <c r="D35" s="63"/>
      <c r="E35" s="63"/>
      <c r="F35" s="64"/>
    </row>
    <row r="36" spans="1:6" x14ac:dyDescent="0.25">
      <c r="A36" s="65" t="s">
        <v>15</v>
      </c>
      <c r="B36" s="66"/>
      <c r="C36" s="66"/>
      <c r="D36" s="67"/>
      <c r="E36" s="27"/>
      <c r="F36" s="11">
        <f>SUM(F10:F35)</f>
        <v>0</v>
      </c>
    </row>
    <row r="37" spans="1:6" x14ac:dyDescent="0.25">
      <c r="D37" s="26" t="s">
        <v>118</v>
      </c>
      <c r="E37" s="26"/>
      <c r="F37" s="12">
        <v>0.67</v>
      </c>
    </row>
    <row r="38" spans="1:6" x14ac:dyDescent="0.25">
      <c r="D38" s="22" t="s">
        <v>14</v>
      </c>
      <c r="E38" s="22"/>
      <c r="F38" s="13">
        <f>ROUND(F36*F37,2)</f>
        <v>0</v>
      </c>
    </row>
    <row r="39" spans="1:6" x14ac:dyDescent="0.25"/>
    <row r="40" spans="1:6" x14ac:dyDescent="0.25">
      <c r="D40" s="18" t="s">
        <v>93</v>
      </c>
      <c r="F40" s="15">
        <f>SUMIF(E11:E34,"Sabbatical",F11:F34)*F37</f>
        <v>0</v>
      </c>
    </row>
    <row r="41" spans="1:6" x14ac:dyDescent="0.25">
      <c r="D41" s="18" t="s">
        <v>94</v>
      </c>
      <c r="F41" s="15">
        <f>SUMIF(E11:E34,"Special Studies",F11:F34)*F37</f>
        <v>0</v>
      </c>
    </row>
    <row r="42" spans="1:6" x14ac:dyDescent="0.25">
      <c r="D42" s="18" t="s">
        <v>95</v>
      </c>
      <c r="F42" s="15">
        <f>F38-F40-F41</f>
        <v>0</v>
      </c>
    </row>
  </sheetData>
  <sheetProtection algorithmName="SHA-512" hashValue="YhUjk9KtxM2dnYGQ2ExgKDm1ED82npO1M1hOLVdGT1u4RQZS3zenMF/kAhE/GL4TIkiC8+O8oaw4Y29KECOKsQ==" saltValue="7O6rnOzh8UmlGlbrl9+ZOA==" spinCount="100000" sheet="1" objects="1" scenarios="1" insertRows="0" selectLockedCells="1"/>
  <mergeCells count="6">
    <mergeCell ref="A35:F35"/>
    <mergeCell ref="A36:D36"/>
    <mergeCell ref="B2:F2"/>
    <mergeCell ref="A1:F1"/>
    <mergeCell ref="A3:C3"/>
    <mergeCell ref="A4:C4"/>
  </mergeCells>
  <dataValidations count="2">
    <dataValidation type="list" allowBlank="1" showInputMessage="1" showErrorMessage="1" errorTitle="Category" error="1. Select Retry Button below_x000a_2. Presss backspace key_x000a_3. Select from list" promptTitle="Category" prompt="1. Select Arrow above_x000a_2. Use scroll bar or arrows to move through list (if necessary)_x000a_2. Select item from list provided" sqref="E11:E34" xr:uid="{3CBC7A89-C983-4C91-8665-64D4BF88552D}">
      <formula1>Category</formula1>
    </dataValidation>
    <dataValidation type="date" showInputMessage="1" showErrorMessage="1" errorTitle="Date" error="Dates must fall within the currrent fiscal year, July 1, 2024 to June 30, 2025_x000a_1. Press retry button below_x000a_2. Press backspace_x000a_3. Enter a current fiscal year date_x000a_4. If your request is from last year use July 1st as the date." promptTitle="Date" prompt="Enter the date of the requested item.  If the event spanned multiple days use the last date of the event._x000a_Only dates for the current fiscal year are allowed._x000a__x000a_If your request is from last year use July 1st as the date." sqref="A11:A34" xr:uid="{AAF7FB92-93BA-4737-84DF-A56C72641A8B}">
      <formula1>45474</formula1>
      <formula2>45853</formula2>
    </dataValidation>
  </dataValidations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G240"/>
  <sheetViews>
    <sheetView topLeftCell="A4" zoomScale="120" zoomScaleNormal="120" workbookViewId="0">
      <selection activeCell="A11" sqref="A11"/>
    </sheetView>
  </sheetViews>
  <sheetFormatPr defaultColWidth="0" defaultRowHeight="15" zeroHeight="1" x14ac:dyDescent="0.25"/>
  <cols>
    <col min="1" max="1" width="12.7109375" customWidth="1"/>
    <col min="2" max="2" width="48.42578125" customWidth="1"/>
    <col min="3" max="3" width="61.42578125" style="18" customWidth="1"/>
    <col min="4" max="4" width="25.42578125" style="18" customWidth="1"/>
    <col min="5" max="5" width="14.7109375" customWidth="1"/>
    <col min="6" max="6" width="7.42578125" hidden="1" customWidth="1"/>
    <col min="7" max="7" width="0" hidden="1" customWidth="1"/>
    <col min="8" max="16384" width="8.85546875" hidden="1"/>
  </cols>
  <sheetData>
    <row r="1" spans="1:5" ht="18.75" x14ac:dyDescent="0.3">
      <c r="A1" s="17" t="s">
        <v>101</v>
      </c>
      <c r="B1" s="17"/>
      <c r="C1" s="17"/>
      <c r="D1" s="17"/>
      <c r="E1" s="17"/>
    </row>
    <row r="2" spans="1:5" x14ac:dyDescent="0.25">
      <c r="A2" t="s">
        <v>21</v>
      </c>
      <c r="B2" s="18" t="str">
        <f>_xlfn.CONCAT('Reimbursement Request'!B5:C5," ",'Reimbursement Request'!D5," ",'Reimbursement Request'!E5)</f>
        <v xml:space="preserve">  </v>
      </c>
      <c r="E2" s="18"/>
    </row>
    <row r="3" spans="1:5" x14ac:dyDescent="0.25">
      <c r="A3" s="45" t="s">
        <v>7</v>
      </c>
      <c r="B3" s="45"/>
      <c r="C3" s="45"/>
      <c r="E3" s="18"/>
    </row>
    <row r="4" spans="1:5" x14ac:dyDescent="0.25">
      <c r="A4" s="46" t="s">
        <v>99</v>
      </c>
      <c r="B4" s="46"/>
      <c r="C4" s="46"/>
    </row>
    <row r="5" spans="1:5" x14ac:dyDescent="0.25">
      <c r="A5" s="74" t="s">
        <v>90</v>
      </c>
      <c r="B5" s="74"/>
      <c r="C5" s="74"/>
      <c r="D5" s="74"/>
      <c r="E5" s="74"/>
    </row>
    <row r="6" spans="1:5" x14ac:dyDescent="0.25">
      <c r="A6" s="74" t="s">
        <v>87</v>
      </c>
      <c r="B6" s="74"/>
      <c r="C6" s="74"/>
      <c r="D6" s="74"/>
      <c r="E6" s="74"/>
    </row>
    <row r="7" spans="1:5" ht="31.5" customHeight="1" x14ac:dyDescent="0.25">
      <c r="A7" s="73" t="s">
        <v>89</v>
      </c>
      <c r="B7" s="73"/>
      <c r="C7" s="73"/>
      <c r="D7" s="73"/>
      <c r="E7" s="73"/>
    </row>
    <row r="8" spans="1:5" x14ac:dyDescent="0.25">
      <c r="A8" s="72" t="s">
        <v>88</v>
      </c>
      <c r="B8" s="72"/>
      <c r="C8" s="72"/>
      <c r="D8" s="72"/>
      <c r="E8" s="72"/>
    </row>
    <row r="9" spans="1:5" x14ac:dyDescent="0.25"/>
    <row r="10" spans="1:5" s="21" customFormat="1" ht="31.5" customHeight="1" x14ac:dyDescent="0.25">
      <c r="A10" s="20" t="s">
        <v>84</v>
      </c>
      <c r="B10" s="20" t="s">
        <v>86</v>
      </c>
      <c r="C10" s="20" t="s">
        <v>85</v>
      </c>
      <c r="D10" s="20" t="s">
        <v>26</v>
      </c>
      <c r="E10" s="20" t="s">
        <v>9</v>
      </c>
    </row>
    <row r="11" spans="1:5" s="14" customFormat="1" x14ac:dyDescent="0.25">
      <c r="A11" s="6"/>
      <c r="B11" s="4"/>
      <c r="C11" s="5"/>
      <c r="D11" s="2"/>
      <c r="E11" s="9"/>
    </row>
    <row r="12" spans="1:5" s="14" customFormat="1" x14ac:dyDescent="0.25">
      <c r="A12" s="6"/>
      <c r="B12" s="4"/>
      <c r="C12" s="5"/>
      <c r="D12" s="2"/>
      <c r="E12" s="9"/>
    </row>
    <row r="13" spans="1:5" s="14" customFormat="1" x14ac:dyDescent="0.25">
      <c r="A13" s="6"/>
      <c r="B13" s="6"/>
      <c r="C13" s="5"/>
      <c r="D13" s="2"/>
      <c r="E13" s="9"/>
    </row>
    <row r="14" spans="1:5" s="14" customFormat="1" x14ac:dyDescent="0.25">
      <c r="A14" s="6"/>
      <c r="B14" s="6"/>
      <c r="C14" s="5"/>
      <c r="D14" s="2"/>
      <c r="E14" s="9"/>
    </row>
    <row r="15" spans="1:5" s="14" customFormat="1" x14ac:dyDescent="0.25">
      <c r="A15" s="6"/>
      <c r="B15" s="6"/>
      <c r="C15" s="5"/>
      <c r="D15" s="2"/>
      <c r="E15" s="9"/>
    </row>
    <row r="16" spans="1:5" s="14" customFormat="1" x14ac:dyDescent="0.25">
      <c r="A16" s="6"/>
      <c r="B16" s="4"/>
      <c r="C16" s="5"/>
      <c r="D16" s="2"/>
      <c r="E16" s="9"/>
    </row>
    <row r="17" spans="1:5" s="14" customFormat="1" x14ac:dyDescent="0.25">
      <c r="A17" s="6"/>
      <c r="B17" s="4"/>
      <c r="C17" s="5"/>
      <c r="D17" s="2"/>
      <c r="E17" s="9"/>
    </row>
    <row r="18" spans="1:5" s="14" customFormat="1" x14ac:dyDescent="0.25">
      <c r="A18" s="6"/>
      <c r="B18" s="4"/>
      <c r="C18" s="5"/>
      <c r="D18" s="2"/>
      <c r="E18" s="9"/>
    </row>
    <row r="19" spans="1:5" s="14" customFormat="1" x14ac:dyDescent="0.25">
      <c r="A19" s="6"/>
      <c r="B19" s="4"/>
      <c r="C19" s="5"/>
      <c r="D19" s="2"/>
      <c r="E19" s="9"/>
    </row>
    <row r="20" spans="1:5" s="14" customFormat="1" x14ac:dyDescent="0.25">
      <c r="A20" s="6"/>
      <c r="B20" s="4"/>
      <c r="C20" s="5"/>
      <c r="D20" s="2"/>
      <c r="E20" s="9"/>
    </row>
    <row r="21" spans="1:5" s="14" customFormat="1" x14ac:dyDescent="0.25">
      <c r="A21" s="6"/>
      <c r="B21" s="4"/>
      <c r="C21" s="5"/>
      <c r="D21" s="2"/>
      <c r="E21" s="9"/>
    </row>
    <row r="22" spans="1:5" s="14" customFormat="1" x14ac:dyDescent="0.25">
      <c r="A22" s="6"/>
      <c r="B22" s="4"/>
      <c r="C22" s="5"/>
      <c r="D22" s="2"/>
      <c r="E22" s="9"/>
    </row>
    <row r="23" spans="1:5" s="14" customFormat="1" x14ac:dyDescent="0.25">
      <c r="A23" s="6"/>
      <c r="B23" s="4"/>
      <c r="C23" s="5"/>
      <c r="D23" s="2"/>
      <c r="E23" s="9"/>
    </row>
    <row r="24" spans="1:5" s="14" customFormat="1" x14ac:dyDescent="0.25">
      <c r="A24" s="6"/>
      <c r="B24" s="4"/>
      <c r="C24" s="5"/>
      <c r="D24" s="2"/>
      <c r="E24" s="9"/>
    </row>
    <row r="25" spans="1:5" s="14" customFormat="1" x14ac:dyDescent="0.25">
      <c r="A25" s="6"/>
      <c r="B25" s="4"/>
      <c r="C25" s="5"/>
      <c r="D25" s="2"/>
      <c r="E25" s="9"/>
    </row>
    <row r="26" spans="1:5" s="14" customFormat="1" x14ac:dyDescent="0.25">
      <c r="A26" s="6"/>
      <c r="B26" s="4"/>
      <c r="C26" s="5"/>
      <c r="D26" s="2"/>
      <c r="E26" s="9"/>
    </row>
    <row r="27" spans="1:5" s="14" customFormat="1" x14ac:dyDescent="0.25">
      <c r="A27" s="6"/>
      <c r="B27" s="4"/>
      <c r="C27" s="5"/>
      <c r="D27" s="2"/>
      <c r="E27" s="9"/>
    </row>
    <row r="28" spans="1:5" s="14" customFormat="1" x14ac:dyDescent="0.25">
      <c r="A28" s="6"/>
      <c r="B28" s="4"/>
      <c r="C28" s="5"/>
      <c r="D28" s="2"/>
      <c r="E28" s="9"/>
    </row>
    <row r="29" spans="1:5" s="14" customFormat="1" x14ac:dyDescent="0.25">
      <c r="A29" s="6"/>
      <c r="B29" s="4"/>
      <c r="C29" s="5"/>
      <c r="D29" s="2"/>
      <c r="E29" s="9"/>
    </row>
    <row r="30" spans="1:5" s="14" customFormat="1" x14ac:dyDescent="0.25">
      <c r="A30" s="6"/>
      <c r="B30" s="4"/>
      <c r="C30" s="5"/>
      <c r="D30" s="2"/>
      <c r="E30" s="9"/>
    </row>
    <row r="31" spans="1:5" s="14" customFormat="1" x14ac:dyDescent="0.25">
      <c r="A31" s="6"/>
      <c r="B31" s="4"/>
      <c r="C31" s="5"/>
      <c r="D31" s="2"/>
      <c r="E31" s="9"/>
    </row>
    <row r="32" spans="1:5" s="14" customFormat="1" x14ac:dyDescent="0.25">
      <c r="A32" s="6"/>
      <c r="B32" s="4"/>
      <c r="C32" s="5"/>
      <c r="D32" s="2"/>
      <c r="E32" s="9"/>
    </row>
    <row r="33" spans="1:5" s="14" customFormat="1" x14ac:dyDescent="0.25">
      <c r="A33" s="6"/>
      <c r="B33" s="4"/>
      <c r="C33" s="5"/>
      <c r="D33" s="2"/>
      <c r="E33" s="9"/>
    </row>
    <row r="34" spans="1:5" s="14" customFormat="1" x14ac:dyDescent="0.25">
      <c r="A34" s="6"/>
      <c r="B34" s="4"/>
      <c r="C34" s="5"/>
      <c r="D34" s="2"/>
      <c r="E34" s="9"/>
    </row>
    <row r="35" spans="1:5" s="14" customFormat="1" x14ac:dyDescent="0.25">
      <c r="A35" s="6"/>
      <c r="B35" s="4"/>
      <c r="C35" s="5"/>
      <c r="D35" s="2"/>
      <c r="E35" s="9"/>
    </row>
    <row r="36" spans="1:5" s="14" customFormat="1" x14ac:dyDescent="0.25">
      <c r="A36" s="6"/>
      <c r="B36" s="4"/>
      <c r="C36" s="5"/>
      <c r="D36" s="2"/>
      <c r="E36" s="9"/>
    </row>
    <row r="37" spans="1:5" s="14" customFormat="1" x14ac:dyDescent="0.25">
      <c r="A37" s="6"/>
      <c r="B37" s="4"/>
      <c r="C37" s="5"/>
      <c r="D37" s="2"/>
      <c r="E37" s="9"/>
    </row>
    <row r="38" spans="1:5" s="14" customFormat="1" x14ac:dyDescent="0.25">
      <c r="A38" s="6"/>
      <c r="B38" s="7"/>
      <c r="C38" s="8"/>
      <c r="D38" s="3"/>
      <c r="E38" s="10"/>
    </row>
    <row r="39" spans="1:5" x14ac:dyDescent="0.25">
      <c r="A39" s="62" t="s">
        <v>10</v>
      </c>
      <c r="B39" s="63"/>
      <c r="C39" s="63"/>
      <c r="D39" s="63"/>
      <c r="E39" s="64"/>
    </row>
    <row r="40" spans="1:5" x14ac:dyDescent="0.25">
      <c r="A40" s="70" t="s">
        <v>16</v>
      </c>
      <c r="B40" s="71"/>
      <c r="C40" s="71"/>
      <c r="D40" s="71"/>
      <c r="E40" s="23">
        <f>SUM(E10:E39)</f>
        <v>0</v>
      </c>
    </row>
    <row r="41" spans="1:5" x14ac:dyDescent="0.25"/>
    <row r="42" spans="1:5" x14ac:dyDescent="0.25">
      <c r="C42" s="18" t="s">
        <v>91</v>
      </c>
      <c r="E42" s="15">
        <f>SUMIF(D11:D38,"Sabbatical",E11:E38)+SUMIF(D11:D38,"Sacramental Helpout",E11:E38)</f>
        <v>0</v>
      </c>
    </row>
    <row r="43" spans="1:5" x14ac:dyDescent="0.25">
      <c r="C43" s="18" t="s">
        <v>92</v>
      </c>
      <c r="E43" s="15">
        <f>SUMIF(D11:D38,"Special Studies",E11:E38)</f>
        <v>0</v>
      </c>
    </row>
    <row r="44" spans="1:5" x14ac:dyDescent="0.25">
      <c r="C44" s="18" t="s">
        <v>37</v>
      </c>
      <c r="E44" s="15">
        <f>E40-E42-E43</f>
        <v>0</v>
      </c>
    </row>
    <row r="45" spans="1:5" hidden="1" x14ac:dyDescent="0.25">
      <c r="E45" s="15"/>
    </row>
    <row r="46" spans="1:5" hidden="1" x14ac:dyDescent="0.25">
      <c r="E46" s="15"/>
    </row>
    <row r="47" spans="1:5" hidden="1" x14ac:dyDescent="0.25">
      <c r="E47" s="15"/>
    </row>
    <row r="48" spans="1:5" hidden="1" x14ac:dyDescent="0.25">
      <c r="E48" s="15"/>
    </row>
    <row r="49" spans="5:5" hidden="1" x14ac:dyDescent="0.25">
      <c r="E49" s="15"/>
    </row>
    <row r="50" spans="5:5" hidden="1" x14ac:dyDescent="0.25">
      <c r="E50" s="15"/>
    </row>
    <row r="51" spans="5:5" hidden="1" x14ac:dyDescent="0.25">
      <c r="E51" s="15"/>
    </row>
    <row r="52" spans="5:5" hidden="1" x14ac:dyDescent="0.25">
      <c r="E52" s="15"/>
    </row>
    <row r="53" spans="5:5" hidden="1" x14ac:dyDescent="0.25">
      <c r="E53" s="15"/>
    </row>
    <row r="54" spans="5:5" hidden="1" x14ac:dyDescent="0.25">
      <c r="E54" s="15"/>
    </row>
    <row r="55" spans="5:5" hidden="1" x14ac:dyDescent="0.25">
      <c r="E55" s="15"/>
    </row>
    <row r="56" spans="5:5" hidden="1" x14ac:dyDescent="0.25">
      <c r="E56" s="15"/>
    </row>
    <row r="57" spans="5:5" hidden="1" x14ac:dyDescent="0.25">
      <c r="E57" s="15"/>
    </row>
    <row r="58" spans="5:5" hidden="1" x14ac:dyDescent="0.25">
      <c r="E58" s="15"/>
    </row>
    <row r="59" spans="5:5" hidden="1" x14ac:dyDescent="0.25">
      <c r="E59" s="15"/>
    </row>
    <row r="60" spans="5:5" hidden="1" x14ac:dyDescent="0.25">
      <c r="E60" s="15"/>
    </row>
    <row r="61" spans="5:5" hidden="1" x14ac:dyDescent="0.25">
      <c r="E61" s="15"/>
    </row>
    <row r="62" spans="5:5" hidden="1" x14ac:dyDescent="0.25">
      <c r="E62" s="15"/>
    </row>
    <row r="63" spans="5:5" hidden="1" x14ac:dyDescent="0.25">
      <c r="E63" s="15"/>
    </row>
    <row r="64" spans="5:5" hidden="1" x14ac:dyDescent="0.25">
      <c r="E64" s="15"/>
    </row>
    <row r="65" spans="5:5" hidden="1" x14ac:dyDescent="0.25">
      <c r="E65" s="15"/>
    </row>
    <row r="66" spans="5:5" hidden="1" x14ac:dyDescent="0.25">
      <c r="E66" s="15"/>
    </row>
    <row r="67" spans="5:5" hidden="1" x14ac:dyDescent="0.25">
      <c r="E67" s="15"/>
    </row>
    <row r="68" spans="5:5" hidden="1" x14ac:dyDescent="0.25">
      <c r="E68" s="15"/>
    </row>
    <row r="69" spans="5:5" hidden="1" x14ac:dyDescent="0.25">
      <c r="E69" s="15"/>
    </row>
    <row r="70" spans="5:5" hidden="1" x14ac:dyDescent="0.25">
      <c r="E70" s="15"/>
    </row>
    <row r="71" spans="5:5" hidden="1" x14ac:dyDescent="0.25">
      <c r="E71" s="15"/>
    </row>
    <row r="72" spans="5:5" hidden="1" x14ac:dyDescent="0.25">
      <c r="E72" s="15"/>
    </row>
    <row r="73" spans="5:5" hidden="1" x14ac:dyDescent="0.25">
      <c r="E73" s="15"/>
    </row>
    <row r="74" spans="5:5" hidden="1" x14ac:dyDescent="0.25">
      <c r="E74" s="15"/>
    </row>
    <row r="75" spans="5:5" hidden="1" x14ac:dyDescent="0.25">
      <c r="E75" s="15"/>
    </row>
    <row r="76" spans="5:5" hidden="1" x14ac:dyDescent="0.25">
      <c r="E76" s="15"/>
    </row>
    <row r="77" spans="5:5" hidden="1" x14ac:dyDescent="0.25">
      <c r="E77" s="15"/>
    </row>
    <row r="78" spans="5:5" hidden="1" x14ac:dyDescent="0.25">
      <c r="E78" s="15"/>
    </row>
    <row r="79" spans="5:5" hidden="1" x14ac:dyDescent="0.25">
      <c r="E79" s="15"/>
    </row>
    <row r="80" spans="5:5" hidden="1" x14ac:dyDescent="0.25">
      <c r="E80" s="15"/>
    </row>
    <row r="81" spans="5:5" hidden="1" x14ac:dyDescent="0.25">
      <c r="E81" s="15"/>
    </row>
    <row r="82" spans="5:5" hidden="1" x14ac:dyDescent="0.25">
      <c r="E82" s="15"/>
    </row>
    <row r="83" spans="5:5" hidden="1" x14ac:dyDescent="0.25">
      <c r="E83" s="15"/>
    </row>
    <row r="84" spans="5:5" hidden="1" x14ac:dyDescent="0.25">
      <c r="E84" s="15"/>
    </row>
    <row r="85" spans="5:5" hidden="1" x14ac:dyDescent="0.25">
      <c r="E85" s="15"/>
    </row>
    <row r="86" spans="5:5" hidden="1" x14ac:dyDescent="0.25">
      <c r="E86" s="15"/>
    </row>
    <row r="87" spans="5:5" hidden="1" x14ac:dyDescent="0.25">
      <c r="E87" s="15"/>
    </row>
    <row r="88" spans="5:5" hidden="1" x14ac:dyDescent="0.25">
      <c r="E88" s="15"/>
    </row>
    <row r="89" spans="5:5" hidden="1" x14ac:dyDescent="0.25">
      <c r="E89" s="15"/>
    </row>
    <row r="90" spans="5:5" hidden="1" x14ac:dyDescent="0.25">
      <c r="E90" s="15"/>
    </row>
    <row r="91" spans="5:5" hidden="1" x14ac:dyDescent="0.25">
      <c r="E91" s="15"/>
    </row>
    <row r="92" spans="5:5" hidden="1" x14ac:dyDescent="0.25">
      <c r="E92" s="15"/>
    </row>
    <row r="93" spans="5:5" hidden="1" x14ac:dyDescent="0.25">
      <c r="E93" s="15"/>
    </row>
    <row r="94" spans="5:5" hidden="1" x14ac:dyDescent="0.25">
      <c r="E94" s="15"/>
    </row>
    <row r="95" spans="5:5" hidden="1" x14ac:dyDescent="0.25">
      <c r="E95" s="15"/>
    </row>
    <row r="96" spans="5:5" hidden="1" x14ac:dyDescent="0.25">
      <c r="E96" s="15"/>
    </row>
    <row r="97" spans="5:5" hidden="1" x14ac:dyDescent="0.25">
      <c r="E97" s="15"/>
    </row>
    <row r="98" spans="5:5" hidden="1" x14ac:dyDescent="0.25">
      <c r="E98" s="15"/>
    </row>
    <row r="99" spans="5:5" hidden="1" x14ac:dyDescent="0.25">
      <c r="E99" s="15"/>
    </row>
    <row r="100" spans="5:5" hidden="1" x14ac:dyDescent="0.25">
      <c r="E100" s="15"/>
    </row>
    <row r="101" spans="5:5" hidden="1" x14ac:dyDescent="0.25">
      <c r="E101" s="15"/>
    </row>
    <row r="102" spans="5:5" hidden="1" x14ac:dyDescent="0.25">
      <c r="E102" s="15"/>
    </row>
    <row r="103" spans="5:5" hidden="1" x14ac:dyDescent="0.25">
      <c r="E103" s="15"/>
    </row>
    <row r="104" spans="5:5" hidden="1" x14ac:dyDescent="0.25">
      <c r="E104" s="15"/>
    </row>
    <row r="105" spans="5:5" hidden="1" x14ac:dyDescent="0.25">
      <c r="E105" s="15"/>
    </row>
    <row r="106" spans="5:5" hidden="1" x14ac:dyDescent="0.25">
      <c r="E106" s="15"/>
    </row>
    <row r="107" spans="5:5" hidden="1" x14ac:dyDescent="0.25">
      <c r="E107" s="15"/>
    </row>
    <row r="108" spans="5:5" hidden="1" x14ac:dyDescent="0.25">
      <c r="E108" s="15"/>
    </row>
    <row r="109" spans="5:5" hidden="1" x14ac:dyDescent="0.25">
      <c r="E109" s="15"/>
    </row>
    <row r="110" spans="5:5" hidden="1" x14ac:dyDescent="0.25">
      <c r="E110" s="15"/>
    </row>
    <row r="111" spans="5:5" hidden="1" x14ac:dyDescent="0.25">
      <c r="E111" s="15"/>
    </row>
    <row r="112" spans="5:5" hidden="1" x14ac:dyDescent="0.25">
      <c r="E112" s="15"/>
    </row>
    <row r="113" spans="5:5" hidden="1" x14ac:dyDescent="0.25">
      <c r="E113" s="15"/>
    </row>
    <row r="114" spans="5:5" hidden="1" x14ac:dyDescent="0.25">
      <c r="E114" s="15"/>
    </row>
    <row r="115" spans="5:5" hidden="1" x14ac:dyDescent="0.25">
      <c r="E115" s="15"/>
    </row>
    <row r="116" spans="5:5" hidden="1" x14ac:dyDescent="0.25">
      <c r="E116" s="15"/>
    </row>
    <row r="117" spans="5:5" hidden="1" x14ac:dyDescent="0.25">
      <c r="E117" s="15"/>
    </row>
    <row r="118" spans="5:5" hidden="1" x14ac:dyDescent="0.25">
      <c r="E118" s="15"/>
    </row>
    <row r="119" spans="5:5" hidden="1" x14ac:dyDescent="0.25">
      <c r="E119" s="15"/>
    </row>
    <row r="120" spans="5:5" hidden="1" x14ac:dyDescent="0.25">
      <c r="E120" s="15"/>
    </row>
    <row r="121" spans="5:5" hidden="1" x14ac:dyDescent="0.25">
      <c r="E121" s="15"/>
    </row>
    <row r="122" spans="5:5" hidden="1" x14ac:dyDescent="0.25">
      <c r="E122" s="15"/>
    </row>
    <row r="123" spans="5:5" hidden="1" x14ac:dyDescent="0.25">
      <c r="E123" s="15"/>
    </row>
    <row r="124" spans="5:5" hidden="1" x14ac:dyDescent="0.25">
      <c r="E124" s="15"/>
    </row>
    <row r="125" spans="5:5" hidden="1" x14ac:dyDescent="0.25">
      <c r="E125" s="15"/>
    </row>
    <row r="126" spans="5:5" hidden="1" x14ac:dyDescent="0.25">
      <c r="E126" s="15"/>
    </row>
    <row r="127" spans="5:5" hidden="1" x14ac:dyDescent="0.25">
      <c r="E127" s="15"/>
    </row>
    <row r="128" spans="5:5" hidden="1" x14ac:dyDescent="0.25">
      <c r="E128" s="15"/>
    </row>
    <row r="129" spans="5:5" hidden="1" x14ac:dyDescent="0.25">
      <c r="E129" s="15"/>
    </row>
    <row r="130" spans="5:5" hidden="1" x14ac:dyDescent="0.25">
      <c r="E130" s="15"/>
    </row>
    <row r="131" spans="5:5" hidden="1" x14ac:dyDescent="0.25">
      <c r="E131" s="15"/>
    </row>
    <row r="132" spans="5:5" hidden="1" x14ac:dyDescent="0.25">
      <c r="E132" s="15"/>
    </row>
    <row r="133" spans="5:5" hidden="1" x14ac:dyDescent="0.25">
      <c r="E133" s="15"/>
    </row>
    <row r="134" spans="5:5" hidden="1" x14ac:dyDescent="0.25">
      <c r="E134" s="15"/>
    </row>
    <row r="135" spans="5:5" hidden="1" x14ac:dyDescent="0.25">
      <c r="E135" s="15"/>
    </row>
    <row r="136" spans="5:5" hidden="1" x14ac:dyDescent="0.25">
      <c r="E136" s="15"/>
    </row>
    <row r="137" spans="5:5" hidden="1" x14ac:dyDescent="0.25">
      <c r="E137" s="15"/>
    </row>
    <row r="138" spans="5:5" hidden="1" x14ac:dyDescent="0.25">
      <c r="E138" s="15"/>
    </row>
    <row r="139" spans="5:5" hidden="1" x14ac:dyDescent="0.25">
      <c r="E139" s="15"/>
    </row>
    <row r="140" spans="5:5" hidden="1" x14ac:dyDescent="0.25">
      <c r="E140" s="15"/>
    </row>
    <row r="141" spans="5:5" hidden="1" x14ac:dyDescent="0.25">
      <c r="E141" s="15"/>
    </row>
    <row r="142" spans="5:5" hidden="1" x14ac:dyDescent="0.25">
      <c r="E142" s="15"/>
    </row>
    <row r="143" spans="5:5" hidden="1" x14ac:dyDescent="0.25">
      <c r="E143" s="15"/>
    </row>
    <row r="144" spans="5:5" hidden="1" x14ac:dyDescent="0.25">
      <c r="E144" s="15"/>
    </row>
    <row r="145" spans="5:5" hidden="1" x14ac:dyDescent="0.25">
      <c r="E145" s="15"/>
    </row>
    <row r="146" spans="5:5" hidden="1" x14ac:dyDescent="0.25">
      <c r="E146" s="15"/>
    </row>
    <row r="147" spans="5:5" hidden="1" x14ac:dyDescent="0.25">
      <c r="E147" s="15"/>
    </row>
    <row r="148" spans="5:5" hidden="1" x14ac:dyDescent="0.25">
      <c r="E148" s="15"/>
    </row>
    <row r="149" spans="5:5" hidden="1" x14ac:dyDescent="0.25">
      <c r="E149" s="15"/>
    </row>
    <row r="150" spans="5:5" hidden="1" x14ac:dyDescent="0.25">
      <c r="E150" s="15"/>
    </row>
    <row r="151" spans="5:5" hidden="1" x14ac:dyDescent="0.25">
      <c r="E151" s="15"/>
    </row>
    <row r="152" spans="5:5" hidden="1" x14ac:dyDescent="0.25">
      <c r="E152" s="15"/>
    </row>
    <row r="153" spans="5:5" hidden="1" x14ac:dyDescent="0.25">
      <c r="E153" s="15"/>
    </row>
    <row r="154" spans="5:5" hidden="1" x14ac:dyDescent="0.25">
      <c r="E154" s="15"/>
    </row>
    <row r="155" spans="5:5" hidden="1" x14ac:dyDescent="0.25">
      <c r="E155" s="15"/>
    </row>
    <row r="156" spans="5:5" hidden="1" x14ac:dyDescent="0.25">
      <c r="E156" s="15"/>
    </row>
    <row r="157" spans="5:5" hidden="1" x14ac:dyDescent="0.25">
      <c r="E157" s="15"/>
    </row>
    <row r="158" spans="5:5" hidden="1" x14ac:dyDescent="0.25">
      <c r="E158" s="15"/>
    </row>
    <row r="159" spans="5:5" hidden="1" x14ac:dyDescent="0.25">
      <c r="E159" s="15"/>
    </row>
    <row r="160" spans="5:5" hidden="1" x14ac:dyDescent="0.25">
      <c r="E160" s="15"/>
    </row>
    <row r="161" spans="5:5" hidden="1" x14ac:dyDescent="0.25">
      <c r="E161" s="15"/>
    </row>
    <row r="162" spans="5:5" hidden="1" x14ac:dyDescent="0.25">
      <c r="E162" s="15"/>
    </row>
    <row r="163" spans="5:5" hidden="1" x14ac:dyDescent="0.25">
      <c r="E163" s="15"/>
    </row>
    <row r="164" spans="5:5" hidden="1" x14ac:dyDescent="0.25">
      <c r="E164" s="15"/>
    </row>
    <row r="165" spans="5:5" hidden="1" x14ac:dyDescent="0.25">
      <c r="E165" s="15"/>
    </row>
    <row r="166" spans="5:5" hidden="1" x14ac:dyDescent="0.25">
      <c r="E166" s="15"/>
    </row>
    <row r="167" spans="5:5" hidden="1" x14ac:dyDescent="0.25">
      <c r="E167" s="15"/>
    </row>
    <row r="168" spans="5:5" hidden="1" x14ac:dyDescent="0.25">
      <c r="E168" s="15"/>
    </row>
    <row r="169" spans="5:5" hidden="1" x14ac:dyDescent="0.25">
      <c r="E169" s="15"/>
    </row>
    <row r="170" spans="5:5" hidden="1" x14ac:dyDescent="0.25">
      <c r="E170" s="15"/>
    </row>
    <row r="171" spans="5:5" hidden="1" x14ac:dyDescent="0.25">
      <c r="E171" s="15"/>
    </row>
    <row r="172" spans="5:5" hidden="1" x14ac:dyDescent="0.25">
      <c r="E172" s="15"/>
    </row>
    <row r="173" spans="5:5" hidden="1" x14ac:dyDescent="0.25">
      <c r="E173" s="15"/>
    </row>
    <row r="174" spans="5:5" hidden="1" x14ac:dyDescent="0.25">
      <c r="E174" s="15"/>
    </row>
    <row r="175" spans="5:5" hidden="1" x14ac:dyDescent="0.25">
      <c r="E175" s="15"/>
    </row>
    <row r="176" spans="5:5" hidden="1" x14ac:dyDescent="0.25">
      <c r="E176" s="15"/>
    </row>
    <row r="177" spans="5:5" hidden="1" x14ac:dyDescent="0.25">
      <c r="E177" s="15"/>
    </row>
    <row r="178" spans="5:5" hidden="1" x14ac:dyDescent="0.25">
      <c r="E178" s="15"/>
    </row>
    <row r="179" spans="5:5" hidden="1" x14ac:dyDescent="0.25">
      <c r="E179" s="15"/>
    </row>
    <row r="180" spans="5:5" hidden="1" x14ac:dyDescent="0.25">
      <c r="E180" s="15"/>
    </row>
    <row r="181" spans="5:5" hidden="1" x14ac:dyDescent="0.25">
      <c r="E181" s="15"/>
    </row>
    <row r="182" spans="5:5" hidden="1" x14ac:dyDescent="0.25">
      <c r="E182" s="15"/>
    </row>
    <row r="183" spans="5:5" hidden="1" x14ac:dyDescent="0.25">
      <c r="E183" s="15"/>
    </row>
    <row r="184" spans="5:5" hidden="1" x14ac:dyDescent="0.25">
      <c r="E184" s="15"/>
    </row>
    <row r="185" spans="5:5" hidden="1" x14ac:dyDescent="0.25">
      <c r="E185" s="15"/>
    </row>
    <row r="186" spans="5:5" hidden="1" x14ac:dyDescent="0.25">
      <c r="E186" s="15"/>
    </row>
    <row r="187" spans="5:5" hidden="1" x14ac:dyDescent="0.25">
      <c r="E187" s="15"/>
    </row>
    <row r="188" spans="5:5" hidden="1" x14ac:dyDescent="0.25">
      <c r="E188" s="15"/>
    </row>
    <row r="189" spans="5:5" hidden="1" x14ac:dyDescent="0.25">
      <c r="E189" s="15"/>
    </row>
    <row r="190" spans="5:5" hidden="1" x14ac:dyDescent="0.25">
      <c r="E190" s="15"/>
    </row>
    <row r="191" spans="5:5" hidden="1" x14ac:dyDescent="0.25">
      <c r="E191" s="15"/>
    </row>
    <row r="192" spans="5:5" hidden="1" x14ac:dyDescent="0.25">
      <c r="E192" s="15"/>
    </row>
    <row r="193" spans="5:5" hidden="1" x14ac:dyDescent="0.25">
      <c r="E193" s="15"/>
    </row>
    <row r="194" spans="5:5" hidden="1" x14ac:dyDescent="0.25">
      <c r="E194" s="15"/>
    </row>
    <row r="195" spans="5:5" hidden="1" x14ac:dyDescent="0.25">
      <c r="E195" s="15"/>
    </row>
    <row r="196" spans="5:5" hidden="1" x14ac:dyDescent="0.25">
      <c r="E196" s="15"/>
    </row>
    <row r="197" spans="5:5" hidden="1" x14ac:dyDescent="0.25">
      <c r="E197" s="15"/>
    </row>
    <row r="198" spans="5:5" hidden="1" x14ac:dyDescent="0.25">
      <c r="E198" s="15"/>
    </row>
    <row r="199" spans="5:5" hidden="1" x14ac:dyDescent="0.25">
      <c r="E199" s="15"/>
    </row>
    <row r="200" spans="5:5" hidden="1" x14ac:dyDescent="0.25">
      <c r="E200" s="15"/>
    </row>
    <row r="201" spans="5:5" hidden="1" x14ac:dyDescent="0.25">
      <c r="E201" s="15"/>
    </row>
    <row r="202" spans="5:5" hidden="1" x14ac:dyDescent="0.25">
      <c r="E202" s="15"/>
    </row>
    <row r="203" spans="5:5" hidden="1" x14ac:dyDescent="0.25">
      <c r="E203" s="15"/>
    </row>
    <row r="204" spans="5:5" hidden="1" x14ac:dyDescent="0.25">
      <c r="E204" s="15"/>
    </row>
    <row r="205" spans="5:5" hidden="1" x14ac:dyDescent="0.25">
      <c r="E205" s="15"/>
    </row>
    <row r="206" spans="5:5" hidden="1" x14ac:dyDescent="0.25">
      <c r="E206" s="15"/>
    </row>
    <row r="207" spans="5:5" hidden="1" x14ac:dyDescent="0.25">
      <c r="E207" s="15"/>
    </row>
    <row r="208" spans="5:5" hidden="1" x14ac:dyDescent="0.25">
      <c r="E208" s="15"/>
    </row>
    <row r="209" spans="5:5" hidden="1" x14ac:dyDescent="0.25">
      <c r="E209" s="15"/>
    </row>
    <row r="210" spans="5:5" hidden="1" x14ac:dyDescent="0.25">
      <c r="E210" s="15"/>
    </row>
    <row r="211" spans="5:5" hidden="1" x14ac:dyDescent="0.25">
      <c r="E211" s="15"/>
    </row>
    <row r="212" spans="5:5" hidden="1" x14ac:dyDescent="0.25">
      <c r="E212" s="15"/>
    </row>
    <row r="213" spans="5:5" hidden="1" x14ac:dyDescent="0.25">
      <c r="E213" s="15"/>
    </row>
    <row r="214" spans="5:5" hidden="1" x14ac:dyDescent="0.25">
      <c r="E214" s="15"/>
    </row>
    <row r="215" spans="5:5" hidden="1" x14ac:dyDescent="0.25">
      <c r="E215" s="15"/>
    </row>
    <row r="216" spans="5:5" hidden="1" x14ac:dyDescent="0.25">
      <c r="E216" s="15"/>
    </row>
    <row r="217" spans="5:5" hidden="1" x14ac:dyDescent="0.25">
      <c r="E217" s="15"/>
    </row>
    <row r="218" spans="5:5" hidden="1" x14ac:dyDescent="0.25">
      <c r="E218" s="15"/>
    </row>
    <row r="219" spans="5:5" hidden="1" x14ac:dyDescent="0.25">
      <c r="E219" s="15"/>
    </row>
    <row r="220" spans="5:5" hidden="1" x14ac:dyDescent="0.25">
      <c r="E220" s="15"/>
    </row>
    <row r="221" spans="5:5" hidden="1" x14ac:dyDescent="0.25">
      <c r="E221" s="15"/>
    </row>
    <row r="222" spans="5:5" hidden="1" x14ac:dyDescent="0.25">
      <c r="E222" s="15"/>
    </row>
    <row r="223" spans="5:5" hidden="1" x14ac:dyDescent="0.25">
      <c r="E223" s="15"/>
    </row>
    <row r="224" spans="5:5" hidden="1" x14ac:dyDescent="0.25">
      <c r="E224" s="15"/>
    </row>
    <row r="225" spans="5:5" hidden="1" x14ac:dyDescent="0.25">
      <c r="E225" s="15"/>
    </row>
    <row r="226" spans="5:5" hidden="1" x14ac:dyDescent="0.25">
      <c r="E226" s="15"/>
    </row>
    <row r="227" spans="5:5" hidden="1" x14ac:dyDescent="0.25">
      <c r="E227" s="15"/>
    </row>
    <row r="228" spans="5:5" hidden="1" x14ac:dyDescent="0.25">
      <c r="E228" s="15"/>
    </row>
    <row r="229" spans="5:5" hidden="1" x14ac:dyDescent="0.25">
      <c r="E229" s="15"/>
    </row>
    <row r="230" spans="5:5" hidden="1" x14ac:dyDescent="0.25">
      <c r="E230" s="15"/>
    </row>
    <row r="231" spans="5:5" hidden="1" x14ac:dyDescent="0.25">
      <c r="E231" s="15"/>
    </row>
    <row r="232" spans="5:5" hidden="1" x14ac:dyDescent="0.25">
      <c r="E232" s="15"/>
    </row>
    <row r="233" spans="5:5" hidden="1" x14ac:dyDescent="0.25">
      <c r="E233" s="15"/>
    </row>
    <row r="234" spans="5:5" hidden="1" x14ac:dyDescent="0.25">
      <c r="E234" s="15"/>
    </row>
    <row r="235" spans="5:5" hidden="1" x14ac:dyDescent="0.25">
      <c r="E235" s="15"/>
    </row>
    <row r="236" spans="5:5" hidden="1" x14ac:dyDescent="0.25">
      <c r="E236" s="15"/>
    </row>
    <row r="237" spans="5:5" hidden="1" x14ac:dyDescent="0.25">
      <c r="E237" s="15"/>
    </row>
    <row r="238" spans="5:5" hidden="1" x14ac:dyDescent="0.25">
      <c r="E238" s="15"/>
    </row>
    <row r="239" spans="5:5" hidden="1" x14ac:dyDescent="0.25">
      <c r="E239" s="15"/>
    </row>
    <row r="240" spans="5:5" hidden="1" x14ac:dyDescent="0.25">
      <c r="E240" s="15"/>
    </row>
  </sheetData>
  <sheetProtection algorithmName="SHA-512" hashValue="m5ypJGpguBM9VOfmmRtr096hcwXCOAUrTdqidAXSxXE8ZzivaAhRLOY9iw6mYt2I4oh55vlEWv5SlJFIJuOm7w==" saltValue="2hMX3QegqXcCMPZBaDuuTw==" spinCount="100000" sheet="1" objects="1" scenarios="1" insertRows="0" selectLockedCells="1"/>
  <mergeCells count="8">
    <mergeCell ref="A3:C3"/>
    <mergeCell ref="A4:C4"/>
    <mergeCell ref="A39:E39"/>
    <mergeCell ref="A40:D40"/>
    <mergeCell ref="A8:E8"/>
    <mergeCell ref="A7:E7"/>
    <mergeCell ref="A5:E5"/>
    <mergeCell ref="A6:E6"/>
  </mergeCells>
  <dataValidations count="3">
    <dataValidation type="list" allowBlank="1" showInputMessage="1" showErrorMessage="1" errorTitle="Category" error="1. Select Retry Button below_x000a_2. Presss backspace key_x000a_3. Select from list" promptTitle="Category" prompt="1. Select Arrow above_x000a_2. Use scroll bar or arrows to move through list (if necessary)_x000a_2. Select item from list provided" sqref="D11:D12" xr:uid="{5C047FC0-7A19-41A8-8F06-6423830DC272}">
      <formula1>Category</formula1>
    </dataValidation>
    <dataValidation type="list" allowBlank="1" showInputMessage="1" showErrorMessage="1" promptTitle="Category" prompt="Select Arrow above_x000a_Select item from list provided" sqref="D13:D38" xr:uid="{BF29EB0A-4B0B-479E-9579-3CA113676A91}">
      <formula1>Category</formula1>
    </dataValidation>
    <dataValidation type="date" showInputMessage="1" showErrorMessage="1" errorTitle="Date" error="Dates must fall within the currrent fiscal year, July 1, 2024 to June 30, 2025_x000a_1. Press retry button below_x000a_2. Press backspace_x000a_3. Enter a current fiscal year date_x000a_4. Your request is from last year use July 1 as the date." promptTitle="Date" prompt="Enter the date of the requested item.  If the event spanned multiple days use the last date of the event._x000a_Only dates for the current fiscal year are allowed._x000a__x000a_If your request is from last year use July 1 as the date." sqref="A11:A38" xr:uid="{612EB482-AD1F-4F87-A1EC-095681356213}">
      <formula1>45474</formula1>
      <formula2>45853</formula2>
    </dataValidation>
  </dataValidation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138F-F0F4-4D2E-9142-E24683E507FD}">
  <sheetPr codeName="Sheet4"/>
  <dimension ref="A1:G27"/>
  <sheetViews>
    <sheetView workbookViewId="0">
      <selection activeCell="D6" sqref="D6"/>
    </sheetView>
  </sheetViews>
  <sheetFormatPr defaultRowHeight="15" x14ac:dyDescent="0.25"/>
  <cols>
    <col min="5" max="5" width="8.28515625" customWidth="1"/>
  </cols>
  <sheetData>
    <row r="1" spans="1:7" x14ac:dyDescent="0.2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</row>
    <row r="2" spans="1:7" x14ac:dyDescent="0.25">
      <c r="A2" t="s">
        <v>31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</row>
    <row r="3" spans="1:7" x14ac:dyDescent="0.25">
      <c r="A3" t="s">
        <v>38</v>
      </c>
      <c r="B3" t="s">
        <v>39</v>
      </c>
      <c r="C3" t="s">
        <v>40</v>
      </c>
      <c r="D3" t="s">
        <v>41</v>
      </c>
      <c r="E3" t="s">
        <v>41</v>
      </c>
      <c r="F3" t="s">
        <v>42</v>
      </c>
      <c r="G3" t="s">
        <v>43</v>
      </c>
    </row>
    <row r="4" spans="1:7" x14ac:dyDescent="0.25">
      <c r="A4" t="s">
        <v>44</v>
      </c>
      <c r="B4" t="s">
        <v>45</v>
      </c>
      <c r="C4" t="s">
        <v>46</v>
      </c>
      <c r="D4" t="s">
        <v>35</v>
      </c>
      <c r="F4" t="s">
        <v>47</v>
      </c>
      <c r="G4" t="s">
        <v>48</v>
      </c>
    </row>
    <row r="5" spans="1:7" x14ac:dyDescent="0.25">
      <c r="A5" t="s">
        <v>49</v>
      </c>
      <c r="B5" t="s">
        <v>50</v>
      </c>
      <c r="C5" t="s">
        <v>51</v>
      </c>
      <c r="F5" t="s">
        <v>52</v>
      </c>
      <c r="G5" t="s">
        <v>53</v>
      </c>
    </row>
    <row r="6" spans="1:7" x14ac:dyDescent="0.25">
      <c r="B6" t="s">
        <v>54</v>
      </c>
      <c r="C6" t="s">
        <v>55</v>
      </c>
      <c r="G6" t="s">
        <v>56</v>
      </c>
    </row>
    <row r="7" spans="1:7" x14ac:dyDescent="0.25">
      <c r="B7" t="s">
        <v>57</v>
      </c>
      <c r="C7" t="s">
        <v>58</v>
      </c>
    </row>
    <row r="8" spans="1:7" x14ac:dyDescent="0.25">
      <c r="B8" t="s">
        <v>59</v>
      </c>
      <c r="C8" t="s">
        <v>60</v>
      </c>
    </row>
    <row r="9" spans="1:7" x14ac:dyDescent="0.25">
      <c r="B9" t="s">
        <v>61</v>
      </c>
      <c r="C9" t="s">
        <v>62</v>
      </c>
    </row>
    <row r="10" spans="1:7" x14ac:dyDescent="0.25">
      <c r="B10" t="s">
        <v>63</v>
      </c>
      <c r="C10" t="s">
        <v>64</v>
      </c>
    </row>
    <row r="11" spans="1:7" x14ac:dyDescent="0.25">
      <c r="B11" t="s">
        <v>65</v>
      </c>
      <c r="C11" t="s">
        <v>66</v>
      </c>
    </row>
    <row r="12" spans="1:7" x14ac:dyDescent="0.25">
      <c r="B12" t="s">
        <v>67</v>
      </c>
      <c r="C12" t="s">
        <v>68</v>
      </c>
    </row>
    <row r="13" spans="1:7" x14ac:dyDescent="0.25">
      <c r="C13" t="s">
        <v>69</v>
      </c>
    </row>
    <row r="14" spans="1:7" x14ac:dyDescent="0.25">
      <c r="C14" t="s">
        <v>70</v>
      </c>
    </row>
    <row r="15" spans="1:7" x14ac:dyDescent="0.25">
      <c r="C15" t="s">
        <v>71</v>
      </c>
    </row>
    <row r="16" spans="1:7" x14ac:dyDescent="0.25">
      <c r="C16" t="s">
        <v>72</v>
      </c>
    </row>
    <row r="17" spans="3:3" x14ac:dyDescent="0.25">
      <c r="C17" t="s">
        <v>53</v>
      </c>
    </row>
    <row r="18" spans="3:3" x14ac:dyDescent="0.25">
      <c r="C18" t="s">
        <v>73</v>
      </c>
    </row>
    <row r="19" spans="3:3" x14ac:dyDescent="0.25">
      <c r="C19" t="s">
        <v>74</v>
      </c>
    </row>
    <row r="20" spans="3:3" x14ac:dyDescent="0.25">
      <c r="C20" t="s">
        <v>75</v>
      </c>
    </row>
    <row r="21" spans="3:3" x14ac:dyDescent="0.25">
      <c r="C21" t="s">
        <v>56</v>
      </c>
    </row>
    <row r="22" spans="3:3" x14ac:dyDescent="0.25">
      <c r="C22" t="s">
        <v>76</v>
      </c>
    </row>
    <row r="23" spans="3:3" x14ac:dyDescent="0.25">
      <c r="C23" t="s">
        <v>77</v>
      </c>
    </row>
    <row r="24" spans="3:3" x14ac:dyDescent="0.25">
      <c r="C24" t="s">
        <v>78</v>
      </c>
    </row>
    <row r="25" spans="3:3" x14ac:dyDescent="0.25">
      <c r="C25" t="s">
        <v>79</v>
      </c>
    </row>
    <row r="26" spans="3:3" x14ac:dyDescent="0.25">
      <c r="C26" t="s">
        <v>80</v>
      </c>
    </row>
    <row r="27" spans="3:3" x14ac:dyDescent="0.25">
      <c r="C27" t="s">
        <v>81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Reimbursement Request</vt:lpstr>
      <vt:lpstr>Mileage Log</vt:lpstr>
      <vt:lpstr>Reimbursement Log</vt:lpstr>
      <vt:lpstr>Lookup</vt:lpstr>
      <vt:lpstr>Category</vt:lpstr>
      <vt:lpstr>CFC_Approval</vt:lpstr>
      <vt:lpstr>Documentation_Complete</vt:lpstr>
      <vt:lpstr>Fund</vt:lpstr>
      <vt:lpstr>Funds_Available</vt:lpstr>
      <vt:lpstr>Role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Peot</dc:creator>
  <cp:lastModifiedBy>Kurt Peot</cp:lastModifiedBy>
  <cp:lastPrinted>2024-01-18T21:29:00Z</cp:lastPrinted>
  <dcterms:created xsi:type="dcterms:W3CDTF">2011-06-08T20:23:40Z</dcterms:created>
  <dcterms:modified xsi:type="dcterms:W3CDTF">2024-08-29T20:51:17Z</dcterms:modified>
</cp:coreProperties>
</file>